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EB21E4B8-9F6C-43C5-B0A5-A6500F4056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<sst xmlns="http://schemas.openxmlformats.org/spreadsheetml/2006/main" count="36" uniqueCount="26">
  <si>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</si>
  <si>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</si>
  <si>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</si>
  <si>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</si>
  <si>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</si>
  <si>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</si>
  <si>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</si>
  <si>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</si>
  <si>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</si>
  <si>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</si>
  <si>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</si>
  <si>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</si>
  <si>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</si>
  <si>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</si>
  <si>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</si>
  <si>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</si>
  <si>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</si>
  <si>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</si>
  <si>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</si>
  <si>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</si>
  <si>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</si>
  <si>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</si>
  <si>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</si>
  <si>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</si>
  <si>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</si>
  <si>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UNIVERSIDAD POLITECNICA DE JUVENTINO ROSAS
Estado de Variación en la Hacienda Pública
Del 1 de Enero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</si>
</sst>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5" zoomScaleNormal="85" workbookViewId="0">
      <selection activeCell="E18" sqref="E18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56.25" customHeight="1" x14ac:dyDescent="0.2">
      <c r="A1" s="21" t="s">
        <v>25</v>
      </c>
      <c r="B1" s="22"/>
      <c r="C1" s="22"/>
      <c r="D1" s="22"/>
      <c r="E1" s="22"/>
      <c r="F1" s="23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157142292.51000002</v>
      </c>
      <c r="C4" s="15"/>
      <c r="D4" s="15"/>
      <c r="E4" s="15"/>
      <c r="F4" s="14">
        <f>+B4</f>
        <v>157142292.51000002</v>
      </c>
    </row>
    <row r="5" spans="1:6" x14ac:dyDescent="0.2">
      <c r="A5" s="10" t="s">
        <v>0</v>
      </c>
      <c r="B5" s="15">
        <v>156953370.96000001</v>
      </c>
      <c r="C5" s="15"/>
      <c r="D5" s="15"/>
      <c r="E5" s="15"/>
      <c r="F5" s="15">
        <f>+B5</f>
        <v>156953370.96000001</v>
      </c>
    </row>
    <row r="6" spans="1:6" x14ac:dyDescent="0.2">
      <c r="A6" s="10" t="s">
        <v>4</v>
      </c>
      <c r="B6" s="15">
        <v>188921.55</v>
      </c>
      <c r="C6" s="15"/>
      <c r="D6" s="15"/>
      <c r="E6" s="15"/>
      <c r="F6" s="15">
        <f>+B6</f>
        <v>188921.55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5"/>
      <c r="C9" s="14">
        <f>+C11+C12+C13+C14</f>
        <v>-28153792.23</v>
      </c>
      <c r="D9" s="14">
        <f>+D10</f>
        <v>-3470089.86</v>
      </c>
      <c r="E9" s="15"/>
      <c r="F9" s="14">
        <f>+C9+D9</f>
        <v>-31623882.09</v>
      </c>
    </row>
    <row r="10" spans="1:6" x14ac:dyDescent="0.2">
      <c r="A10" s="10" t="s">
        <v>7</v>
      </c>
      <c r="B10" s="15"/>
      <c r="C10" s="15"/>
      <c r="D10" s="15">
        <v>-3470089.86</v>
      </c>
      <c r="E10" s="15"/>
      <c r="F10" s="15">
        <f>+D10</f>
        <v>-3470089.86</v>
      </c>
    </row>
    <row r="11" spans="1:6" x14ac:dyDescent="0.2">
      <c r="A11" s="10" t="s">
        <v>8</v>
      </c>
      <c r="B11" s="15"/>
      <c r="C11" s="15">
        <v>-28153792.23</v>
      </c>
      <c r="D11" s="15"/>
      <c r="E11" s="15"/>
      <c r="F11" s="15">
        <f>+C11</f>
        <v>-28153792.23</v>
      </c>
    </row>
    <row r="12" spans="1:6" x14ac:dyDescent="0.2">
      <c r="A12" s="10" t="s">
        <v>9</v>
      </c>
      <c r="B12" s="15"/>
      <c r="C12" s="15">
        <v>0</v>
      </c>
      <c r="D12" s="15"/>
      <c r="E12" s="15"/>
      <c r="F12" s="15">
        <f t="shared" ref="F12:F14" si="0">+C12</f>
        <v>0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19</v>
      </c>
      <c r="B16" s="15"/>
      <c r="C16" s="15"/>
      <c r="D16" s="15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5"/>
      <c r="C17" s="15"/>
      <c r="D17" s="15"/>
      <c r="E17" s="15">
        <v>0</v>
      </c>
      <c r="F17" s="15">
        <f>+E17</f>
        <v>0</v>
      </c>
    </row>
    <row r="18" spans="1:6" x14ac:dyDescent="0.2">
      <c r="A18" s="10" t="s">
        <v>11</v>
      </c>
      <c r="B18" s="15"/>
      <c r="C18" s="15"/>
      <c r="D18" s="15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157142292.51000002</v>
      </c>
      <c r="C20" s="14">
        <f>+C9</f>
        <v>-28153792.23</v>
      </c>
      <c r="D20" s="14">
        <f>+D9</f>
        <v>-3470089.86</v>
      </c>
      <c r="E20" s="14">
        <f>+E16</f>
        <v>0</v>
      </c>
      <c r="F20" s="14">
        <f>+B20+C20+D20+E20</f>
        <v>125518410.42000002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21</v>
      </c>
      <c r="B22" s="14">
        <f>+B23+B24+B25</f>
        <v>4509888.6500000004</v>
      </c>
      <c r="C22" s="15"/>
      <c r="D22" s="15"/>
      <c r="E22" s="14"/>
      <c r="F22" s="14">
        <f>+B22</f>
        <v>4509888.6500000004</v>
      </c>
    </row>
    <row r="23" spans="1:6" x14ac:dyDescent="0.2">
      <c r="A23" s="10" t="s">
        <v>0</v>
      </c>
      <c r="B23" s="15">
        <v>4509888.6500000004</v>
      </c>
      <c r="C23" s="15"/>
      <c r="D23" s="15"/>
      <c r="E23" s="15"/>
      <c r="F23" s="15">
        <f>+B23</f>
        <v>4509888.6500000004</v>
      </c>
    </row>
    <row r="24" spans="1:6" x14ac:dyDescent="0.2">
      <c r="A24" s="10" t="s">
        <v>4</v>
      </c>
      <c r="B24" s="15">
        <v>0</v>
      </c>
      <c r="C24" s="15"/>
      <c r="D24" s="15"/>
      <c r="E24" s="15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5"/>
      <c r="D25" s="15"/>
      <c r="E25" s="15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22</v>
      </c>
      <c r="B27" s="15"/>
      <c r="C27" s="14">
        <f>+C29</f>
        <v>-5057596.7</v>
      </c>
      <c r="D27" s="14">
        <f>+D28+D29+D30+D31+D32</f>
        <v>9122.1699999999255</v>
      </c>
      <c r="E27" s="14"/>
      <c r="F27" s="14">
        <f>+C27+D27</f>
        <v>-5048474.53</v>
      </c>
    </row>
    <row r="28" spans="1:6" x14ac:dyDescent="0.2">
      <c r="A28" s="10" t="s">
        <v>7</v>
      </c>
      <c r="B28" s="15"/>
      <c r="C28" s="15"/>
      <c r="D28" s="15">
        <v>-3460967.69</v>
      </c>
      <c r="E28" s="15"/>
      <c r="F28" s="15">
        <f>+D28</f>
        <v>-3460967.69</v>
      </c>
    </row>
    <row r="29" spans="1:6" x14ac:dyDescent="0.2">
      <c r="A29" s="10" t="s">
        <v>8</v>
      </c>
      <c r="B29" s="15"/>
      <c r="C29" s="15">
        <v>-5057596.7</v>
      </c>
      <c r="D29" s="15">
        <v>3470089.86</v>
      </c>
      <c r="E29" s="15"/>
      <c r="F29" s="15">
        <f>+C29+D29</f>
        <v>-1587506.8400000003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f>+D30</f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f>+D31</f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23</v>
      </c>
      <c r="B34" s="15"/>
      <c r="C34" s="15"/>
      <c r="D34" s="15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5"/>
      <c r="C35" s="15"/>
      <c r="D35" s="15"/>
      <c r="E35" s="15">
        <v>0</v>
      </c>
      <c r="F35" s="15">
        <f>+E35</f>
        <v>0</v>
      </c>
    </row>
    <row r="36" spans="1:6" x14ac:dyDescent="0.2">
      <c r="A36" s="10" t="s">
        <v>11</v>
      </c>
      <c r="B36" s="15"/>
      <c r="C36" s="15"/>
      <c r="D36" s="15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161652181.16000003</v>
      </c>
      <c r="C38" s="17">
        <f>+C20+C27</f>
        <v>-33211388.93</v>
      </c>
      <c r="D38" s="17">
        <f>+D20+D27</f>
        <v>-3460967.69</v>
      </c>
      <c r="E38" s="17">
        <f>+E20+E34</f>
        <v>0</v>
      </c>
      <c r="F38" s="17">
        <f>+B38+C38+D38+E38</f>
        <v>124979824.54000002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0" t="s">
        <v>16</v>
      </c>
    </row>
    <row r="41" spans="1:6" x14ac:dyDescent="0.2">
      <c r="A41" s="18"/>
      <c r="B41" s="19"/>
    </row>
    <row r="42" spans="1:6" x14ac:dyDescent="0.2">
      <c r="A42" s="18"/>
      <c r="B42" s="19"/>
    </row>
    <row r="44" spans="1:6" x14ac:dyDescent="0.2">
      <c r="B44" s="19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2022-02-02T21:44:08Z</cp:lastPrinted>
  <dcterms:created xsi:type="dcterms:W3CDTF">2012-12-11T20:30:33Z</dcterms:created>
  <dcterms:modified xsi:type="dcterms:W3CDTF">2022-02-02T21:44:29Z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